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ublic Folder\"/>
    </mc:Choice>
  </mc:AlternateContent>
  <xr:revisionPtr revIDLastSave="0" documentId="13_ncr:1_{B15E9037-E906-4B82-A3BC-0E085079E741}" xr6:coauthVersionLast="45" xr6:coauthVersionMax="45" xr10:uidLastSave="{00000000-0000-0000-0000-000000000000}"/>
  <bookViews>
    <workbookView xWindow="-14497" yWindow="8002" windowWidth="28065" windowHeight="16396" activeTab="1" xr2:uid="{C3C01639-286C-471E-A003-EF0F923D6C44}"/>
  </bookViews>
  <sheets>
    <sheet name="כתב כמויות" sheetId="1" r:id="rId1"/>
    <sheet name="מחירון תוספות והרחבות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6" i="2" l="1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67" i="2" s="1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</calcChain>
</file>

<file path=xl/sharedStrings.xml><?xml version="1.0" encoding="utf-8"?>
<sst xmlns="http://schemas.openxmlformats.org/spreadsheetml/2006/main" count="236" uniqueCount="166">
  <si>
    <t>נושא</t>
  </si>
  <si>
    <t>יחידה</t>
  </si>
  <si>
    <t>כמות</t>
  </si>
  <si>
    <t>סה"כ בש"ח</t>
  </si>
  <si>
    <t>מצלמה כולל זרועה חיבור והתקנה על עמוד.</t>
  </si>
  <si>
    <t>יח'</t>
  </si>
  <si>
    <r>
      <t xml:space="preserve">חיבור מצלמת </t>
    </r>
    <r>
      <rPr>
        <sz val="12"/>
        <color theme="1"/>
        <rFont val="Times New Roman"/>
        <family val="1"/>
      </rPr>
      <t>IP</t>
    </r>
    <r>
      <rPr>
        <sz val="12"/>
        <color theme="1"/>
        <rFont val="David"/>
        <family val="2"/>
      </rPr>
      <t xml:space="preserve"> קיימת באתר</t>
    </r>
  </si>
  <si>
    <r>
      <t xml:space="preserve">אספקה והתקנה של כבל תקשורת כולל </t>
    </r>
    <r>
      <rPr>
        <sz val="12"/>
        <color theme="1"/>
        <rFont val="Times New Roman"/>
        <family val="1"/>
      </rPr>
      <t>POE</t>
    </r>
    <r>
      <rPr>
        <sz val="12"/>
        <color theme="1"/>
        <rFont val="David"/>
        <family val="2"/>
      </rPr>
      <t xml:space="preserve"> באוויר במקטעים של עד 20 מטר.</t>
    </r>
  </si>
  <si>
    <t>מטר</t>
  </si>
  <si>
    <t>חפירות והחזרה לקדמות כולל צנרת וכבילת תקשורת ומתחים</t>
  </si>
  <si>
    <t xml:space="preserve">ארון תקשורת המתאים לחיבור של עד 8 מצמות, כולל ספקי כוח לכל הציוד, כולל מצבר גיבוי </t>
  </si>
  <si>
    <t>מתג מוקשח חיצוני לחיבור מצלמות עד 8 מצלמות</t>
  </si>
  <si>
    <t>תורן תקשורת עד 3 מטר</t>
  </si>
  <si>
    <t xml:space="preserve">הוספת עמוד חדש, לתליית מצלמה, בגובה 10 מטר מעל פני הקרקע </t>
  </si>
  <si>
    <t>ציוד תקשורת אלחוטי ו/או קווי ו/או משולב מארון התקשורת ועד לשו"ב בענן. הכולל ככול שנדרש שתי יחידות קורן בטכנולוגית גמ"מ</t>
  </si>
  <si>
    <t xml:space="preserve">רפיטר אלחוטי - הכולל (ככול שנדרש) שתי יחידות קורן בטכנולוגית גמ"מ </t>
  </si>
  <si>
    <t xml:space="preserve">סל אדם לעבודה בגובה </t>
  </si>
  <si>
    <t>יום</t>
  </si>
  <si>
    <t>התקנה והגדרת המערכת</t>
  </si>
  <si>
    <t xml:space="preserve">סה"כ עלות הציוד האחר, ככול שנדרש ע"פ דעתו של המציע, להקמה וחיבור מוקד עניין זה בשלמות. </t>
  </si>
  <si>
    <t>חוזה שרות ואחזקה החל מתום שנת האחריות</t>
  </si>
  <si>
    <t>שנה</t>
  </si>
  <si>
    <t>סה"כ בש"ח להשוואה בין ההצעות</t>
  </si>
  <si>
    <t>פריט</t>
  </si>
  <si>
    <t>כמות (לדירוג)</t>
  </si>
  <si>
    <t>דגם</t>
  </si>
  <si>
    <t>סה"כ בש"ח בהתאם לכמות</t>
  </si>
  <si>
    <t>קישורית לאינטרנט כולל ציוד 100/100 (מחיר ל5 שנים)</t>
  </si>
  <si>
    <t>קישורית לאינטרנט כולל ציוד 200/200 (מחיר ל5 שנים)</t>
  </si>
  <si>
    <t>קישורית לאינטרנט כולל ציוד 500/500 (מחיר ל5 שנים)</t>
  </si>
  <si>
    <t>קישורית לאינטרנט כולל ציוד 1000/1000 (מחיר ל5 שנים)</t>
  </si>
  <si>
    <t>כתובת IPV4 חוקית (מחיר ל5 שנים)</t>
  </si>
  <si>
    <t>פול של 32 כתובת IPV4 חוקיות (מחיר ל5 שנים)</t>
  </si>
  <si>
    <t>ערוץ זיהוי מספרי רכבים</t>
  </si>
  <si>
    <t>י"ח</t>
  </si>
  <si>
    <t xml:space="preserve">ערוץ אנליטיקה </t>
  </si>
  <si>
    <t>הגדלת משך הקלטה לערוץ (כולל גיבוי)</t>
  </si>
  <si>
    <t>GB</t>
  </si>
  <si>
    <t>יח' הקלטה מקומית לתנאי חוץ (14 יום) 4 ערוצים</t>
  </si>
  <si>
    <r>
      <t xml:space="preserve">מחשב נייח  </t>
    </r>
    <r>
      <rPr>
        <sz val="12"/>
        <color theme="1"/>
        <rFont val="Times New Roman"/>
        <family val="1"/>
      </rPr>
      <t>I7</t>
    </r>
    <r>
      <rPr>
        <sz val="12"/>
        <color theme="1"/>
        <rFont val="David"/>
        <family val="2"/>
      </rPr>
      <t xml:space="preserve">, </t>
    </r>
    <r>
      <rPr>
        <sz val="12"/>
        <color theme="1"/>
        <rFont val="Times New Roman"/>
        <family val="1"/>
      </rPr>
      <t>SSD 1TB</t>
    </r>
    <r>
      <rPr>
        <sz val="12"/>
        <color theme="1"/>
        <rFont val="David"/>
        <family val="2"/>
      </rPr>
      <t xml:space="preserve">, </t>
    </r>
    <r>
      <rPr>
        <sz val="12"/>
        <color theme="1"/>
        <rFont val="Times New Roman"/>
        <family val="1"/>
      </rPr>
      <t>64GB RAM</t>
    </r>
  </si>
  <si>
    <r>
      <t xml:space="preserve">ג'וייסטיק שולחני יעודי לתמ"ס ממשק </t>
    </r>
    <r>
      <rPr>
        <sz val="12"/>
        <color theme="1"/>
        <rFont val="Times New Roman"/>
        <family val="1"/>
      </rPr>
      <t>USB</t>
    </r>
    <r>
      <rPr>
        <sz val="12"/>
        <color theme="1"/>
        <rFont val="David"/>
        <family val="2"/>
      </rPr>
      <t>, כולל כפתורים ניתנים לתכנות</t>
    </r>
  </si>
  <si>
    <r>
      <t>מצלמה 5 מגה פיקסל למעקב בתנאי חוץ, מבוססת מצברים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David"/>
        <family val="2"/>
      </rPr>
      <t xml:space="preserve"> בעלת יכולת תקשורת </t>
    </r>
    <r>
      <rPr>
        <sz val="12"/>
        <color theme="1"/>
        <rFont val="Times New Roman"/>
        <family val="1"/>
      </rPr>
      <t>SIM</t>
    </r>
    <r>
      <rPr>
        <sz val="12"/>
        <color theme="1"/>
        <rFont val="David"/>
        <family val="2"/>
      </rPr>
      <t xml:space="preserve"> (לא כולל אספקת כרטיס ה</t>
    </r>
    <r>
      <rPr>
        <sz val="12"/>
        <color theme="1"/>
        <rFont val="Times New Roman"/>
        <family val="1"/>
      </rPr>
      <t>SIM</t>
    </r>
    <r>
      <rPr>
        <sz val="12"/>
        <color theme="1"/>
        <rFont val="David"/>
        <family val="2"/>
      </rPr>
      <t>)</t>
    </r>
  </si>
  <si>
    <r>
      <t xml:space="preserve">מצלמת כיפה חיצונית אנטי ונדאלית </t>
    </r>
    <r>
      <rPr>
        <sz val="12"/>
        <color theme="1"/>
        <rFont val="Times New Roman"/>
        <family val="1"/>
      </rPr>
      <t>8MP</t>
    </r>
  </si>
  <si>
    <r>
      <t xml:space="preserve">מצלמת כיפה פנימית </t>
    </r>
    <r>
      <rPr>
        <sz val="12"/>
        <color theme="1"/>
        <rFont val="Times New Roman"/>
        <family val="1"/>
      </rPr>
      <t>8MP</t>
    </r>
    <r>
      <rPr>
        <sz val="12"/>
        <color theme="1"/>
        <rFont val="David"/>
        <family val="2"/>
      </rPr>
      <t xml:space="preserve"> עדשה קבועה</t>
    </r>
  </si>
  <si>
    <r>
      <t xml:space="preserve">מצלמת צינור חיצונית אנטי ונדאלית </t>
    </r>
    <r>
      <rPr>
        <sz val="12"/>
        <color theme="1"/>
        <rFont val="Times New Roman"/>
        <family val="1"/>
      </rPr>
      <t>8MP</t>
    </r>
  </si>
  <si>
    <r>
      <t xml:space="preserve">מצלמת </t>
    </r>
    <r>
      <rPr>
        <sz val="12"/>
        <color theme="1"/>
        <rFont val="Times New Roman"/>
        <family val="1"/>
      </rPr>
      <t>PTZ</t>
    </r>
    <r>
      <rPr>
        <sz val="12"/>
        <color theme="1"/>
        <rFont val="David"/>
        <family val="2"/>
      </rPr>
      <t xml:space="preserve"> 5 מגה פיקסל לתנאי חוץ </t>
    </r>
    <r>
      <rPr>
        <sz val="12"/>
        <color theme="1"/>
        <rFont val="Times New Roman"/>
        <family val="1"/>
      </rPr>
      <t>IP67</t>
    </r>
    <r>
      <rPr>
        <sz val="12"/>
        <color theme="1"/>
        <rFont val="David"/>
        <family val="2"/>
      </rPr>
      <t xml:space="preserve"> כולל זום אופטי</t>
    </r>
  </si>
  <si>
    <r>
      <t xml:space="preserve">מצלמת </t>
    </r>
    <r>
      <rPr>
        <sz val="12"/>
        <color theme="1"/>
        <rFont val="Times New Roman"/>
        <family val="1"/>
      </rPr>
      <t>PTZ</t>
    </r>
    <r>
      <rPr>
        <sz val="12"/>
        <color theme="1"/>
        <rFont val="David"/>
        <family val="2"/>
      </rPr>
      <t xml:space="preserve"> 5 מגה פיקסל לתנאי חוץ </t>
    </r>
    <r>
      <rPr>
        <sz val="12"/>
        <color theme="1"/>
        <rFont val="Times New Roman"/>
        <family val="1"/>
      </rPr>
      <t>IP67</t>
    </r>
    <r>
      <rPr>
        <sz val="12"/>
        <color theme="1"/>
        <rFont val="David"/>
        <family val="2"/>
      </rPr>
      <t xml:space="preserve"> כולל זום אופטי </t>
    </r>
    <r>
      <rPr>
        <sz val="12"/>
        <color theme="1"/>
        <rFont val="Times New Roman"/>
        <family val="1"/>
      </rPr>
      <t>x40</t>
    </r>
    <r>
      <rPr>
        <sz val="12"/>
        <color theme="1"/>
        <rFont val="David"/>
        <family val="2"/>
      </rPr>
      <t>, כולל תאורה ל500 מטר</t>
    </r>
  </si>
  <si>
    <r>
      <t xml:space="preserve">רכזת כריזה </t>
    </r>
    <r>
      <rPr>
        <sz val="12"/>
        <color theme="1"/>
        <rFont val="Times New Roman"/>
        <family val="1"/>
      </rPr>
      <t>VOIP</t>
    </r>
    <r>
      <rPr>
        <sz val="12"/>
        <color theme="1"/>
        <rFont val="David"/>
        <family val="2"/>
      </rPr>
      <t xml:space="preserve"> כולל תוכנת ניהול כריזה ל200 שלוחות ומיקרופון שולחני</t>
    </r>
  </si>
  <si>
    <r>
      <t xml:space="preserve">רמקול כריזה </t>
    </r>
    <r>
      <rPr>
        <sz val="12"/>
        <color theme="1"/>
        <rFont val="Times New Roman"/>
        <family val="1"/>
      </rPr>
      <t>IP</t>
    </r>
    <r>
      <rPr>
        <sz val="12"/>
        <color theme="1"/>
        <rFont val="David"/>
        <family val="2"/>
      </rPr>
      <t xml:space="preserve"> כולל מגבר מובנה</t>
    </r>
  </si>
  <si>
    <r>
      <t xml:space="preserve">מגבר כריזה </t>
    </r>
    <r>
      <rPr>
        <sz val="12"/>
        <color theme="1"/>
        <rFont val="Times New Roman"/>
        <family val="1"/>
      </rPr>
      <t>40W</t>
    </r>
  </si>
  <si>
    <r>
      <t xml:space="preserve">מגבר כריזה </t>
    </r>
    <r>
      <rPr>
        <sz val="12"/>
        <color theme="1"/>
        <rFont val="Times New Roman"/>
        <family val="1"/>
      </rPr>
      <t>120W</t>
    </r>
  </si>
  <si>
    <r>
      <t xml:space="preserve">שופר חיצוני </t>
    </r>
    <r>
      <rPr>
        <sz val="12"/>
        <color theme="1"/>
        <rFont val="Times New Roman"/>
        <family val="1"/>
      </rPr>
      <t>30W</t>
    </r>
    <r>
      <rPr>
        <sz val="12"/>
        <color theme="1"/>
        <rFont val="David"/>
        <family val="2"/>
      </rPr>
      <t xml:space="preserve"> </t>
    </r>
  </si>
  <si>
    <t>מתג מוקשח 8 מבואות</t>
  </si>
  <si>
    <r>
      <t xml:space="preserve">מתג תקשורת מנוהל 24 מבואות </t>
    </r>
    <r>
      <rPr>
        <sz val="12"/>
        <color theme="1"/>
        <rFont val="Times New Roman"/>
        <family val="1"/>
      </rPr>
      <t>Layer 2</t>
    </r>
    <r>
      <rPr>
        <sz val="12"/>
        <color theme="1"/>
        <rFont val="David"/>
        <family val="2"/>
      </rPr>
      <t xml:space="preserve"> כולל 2 כניסות </t>
    </r>
    <r>
      <rPr>
        <sz val="12"/>
        <color theme="1"/>
        <rFont val="Times New Roman"/>
        <family val="1"/>
      </rPr>
      <t>SFP</t>
    </r>
    <r>
      <rPr>
        <sz val="12"/>
        <color theme="1"/>
        <rFont val="David"/>
        <family val="2"/>
      </rPr>
      <t xml:space="preserve"> אופטיות</t>
    </r>
  </si>
  <si>
    <r>
      <t xml:space="preserve">מתג תקשורת מנוהל 12 כניסות שני </t>
    </r>
    <r>
      <rPr>
        <sz val="12"/>
        <color theme="1"/>
        <rFont val="Times New Roman"/>
        <family val="1"/>
      </rPr>
      <t>SPF</t>
    </r>
    <r>
      <rPr>
        <sz val="12"/>
        <color theme="1"/>
        <rFont val="David"/>
        <family val="2"/>
      </rPr>
      <t xml:space="preserve"> ו</t>
    </r>
    <r>
      <rPr>
        <sz val="12"/>
        <color theme="1"/>
        <rFont val="Times New Roman"/>
        <family val="1"/>
      </rPr>
      <t>POE</t>
    </r>
  </si>
  <si>
    <r>
      <t xml:space="preserve">מתג אופטי 12 כניסות כולל </t>
    </r>
    <r>
      <rPr>
        <sz val="12"/>
        <color theme="1"/>
        <rFont val="Times New Roman"/>
        <family val="1"/>
      </rPr>
      <t>SPF</t>
    </r>
  </si>
  <si>
    <t>גלים מילימטריים - מערכת ניהול קורני גמ"מ</t>
  </si>
  <si>
    <t>שקע קצה מסוכך על או מתחת לטיח</t>
  </si>
  <si>
    <r>
      <t xml:space="preserve">לוח ניתוב </t>
    </r>
    <r>
      <rPr>
        <sz val="12"/>
        <color theme="1"/>
        <rFont val="Times New Roman"/>
        <family val="1"/>
      </rPr>
      <t>1U</t>
    </r>
    <r>
      <rPr>
        <sz val="12"/>
        <color theme="1"/>
        <rFont val="David"/>
        <family val="2"/>
      </rPr>
      <t xml:space="preserve"> עבור 24 מחברים</t>
    </r>
  </si>
  <si>
    <t>כבל סינגל מוד בעל 24 גידים</t>
  </si>
  <si>
    <t>מ'</t>
  </si>
  <si>
    <t>כבל סינגל מוד בעל 48 גידים חיצוני משוריין</t>
  </si>
  <si>
    <r>
      <t xml:space="preserve">מחבר אופטי כולל פיגטייל, מתאם ובדיקת </t>
    </r>
    <r>
      <rPr>
        <sz val="12"/>
        <color theme="1"/>
        <rFont val="Times New Roman"/>
        <family val="1"/>
      </rPr>
      <t>OTDR</t>
    </r>
  </si>
  <si>
    <r>
      <t xml:space="preserve">כבל כריזה </t>
    </r>
    <r>
      <rPr>
        <sz val="12"/>
        <color theme="1"/>
        <rFont val="Times New Roman"/>
        <family val="1"/>
      </rPr>
      <t>NYY</t>
    </r>
  </si>
  <si>
    <r>
      <t xml:space="preserve">כבל </t>
    </r>
    <r>
      <rPr>
        <sz val="12"/>
        <color theme="1"/>
        <rFont val="Times New Roman"/>
        <family val="1"/>
      </rPr>
      <t>CAT-6a</t>
    </r>
  </si>
  <si>
    <r>
      <t xml:space="preserve">כבל </t>
    </r>
    <r>
      <rPr>
        <sz val="12"/>
        <color theme="1"/>
        <rFont val="Times New Roman"/>
        <family val="1"/>
      </rPr>
      <t>CAT-7a</t>
    </r>
  </si>
  <si>
    <r>
      <t xml:space="preserve">שקע קצה בהתאם לתקן </t>
    </r>
    <r>
      <rPr>
        <sz val="12"/>
        <color theme="1"/>
        <rFont val="Times New Roman"/>
        <family val="1"/>
      </rPr>
      <t>CAT-6a</t>
    </r>
  </si>
  <si>
    <t>כבל גישור רשת 3 מ'</t>
  </si>
  <si>
    <r>
      <t xml:space="preserve">מערכת אל-פסק </t>
    </r>
    <r>
      <rPr>
        <sz val="12"/>
        <color theme="1"/>
        <rFont val="Times New Roman"/>
        <family val="1"/>
      </rPr>
      <t>2KVA</t>
    </r>
    <r>
      <rPr>
        <sz val="12"/>
        <color theme="1"/>
        <rFont val="David"/>
        <family val="2"/>
      </rPr>
      <t xml:space="preserve"> לטמפ' של 40 מעלות כולל מודול </t>
    </r>
    <r>
      <rPr>
        <sz val="12"/>
        <color theme="1"/>
        <rFont val="Times New Roman"/>
        <family val="1"/>
      </rPr>
      <t>SNMP</t>
    </r>
  </si>
  <si>
    <t>מערכת מצברים כולל מערכת טעינה המותאמת להתקנת ציוד תקשורת  על עמוד תאורה לטעינה במשך 6 שעות ועבודה ללא קו הזנה במשך 18 שעות</t>
  </si>
  <si>
    <r>
      <t xml:space="preserve">ארון מסד </t>
    </r>
    <r>
      <rPr>
        <sz val="12"/>
        <color theme="1"/>
        <rFont val="Times New Roman"/>
        <family val="1"/>
      </rPr>
      <t>44U</t>
    </r>
    <r>
      <rPr>
        <sz val="12"/>
        <color theme="1"/>
        <rFont val="David"/>
        <family val="2"/>
      </rPr>
      <t xml:space="preserve"> כולל מדפים ומאווררים</t>
    </r>
  </si>
  <si>
    <r>
      <t xml:space="preserve">ספק </t>
    </r>
    <r>
      <rPr>
        <sz val="12"/>
        <color theme="1"/>
        <rFont val="Times New Roman"/>
        <family val="1"/>
      </rPr>
      <t>POE</t>
    </r>
    <r>
      <rPr>
        <sz val="12"/>
        <color theme="1"/>
        <rFont val="David"/>
        <family val="2"/>
      </rPr>
      <t xml:space="preserve"> 5 אמפר </t>
    </r>
  </si>
  <si>
    <r>
      <t xml:space="preserve">כבל חשמל </t>
    </r>
    <r>
      <rPr>
        <sz val="12"/>
        <color theme="1"/>
        <rFont val="Times New Roman"/>
        <family val="1"/>
      </rPr>
      <t>NYY 1.5*3</t>
    </r>
  </si>
  <si>
    <t>חפירה בכל סוג קרקע עד עומק 1 מטר כולל פתיחת כביש/מדרכה והחזרה לקדמותו כולל קבלת אישורי חפירה מהרשויות</t>
  </si>
  <si>
    <t>צוקל בטון עבור ארון התקשורת</t>
  </si>
  <si>
    <t>שושנת הגנת טיפוס ממתכת</t>
  </si>
  <si>
    <r>
      <t xml:space="preserve">ארון תקן בזק חיצוני </t>
    </r>
    <r>
      <rPr>
        <sz val="12"/>
        <color theme="1"/>
        <rFont val="Times New Roman"/>
        <family val="1"/>
      </rPr>
      <t>120x40x80</t>
    </r>
    <r>
      <rPr>
        <sz val="12"/>
        <color theme="1"/>
        <rFont val="David"/>
        <family val="2"/>
      </rPr>
      <t xml:space="preserve"> כולל נעילת בריח כולל מאוורר עם 3 מדפי מתכת וטמפר פתיחה</t>
    </r>
  </si>
  <si>
    <t>חיבור מוקד עניין לרשת החשמל כולל אישור מבודק מוסמך</t>
  </si>
  <si>
    <r>
      <t xml:space="preserve">הגנת חשמל לאתר עד </t>
    </r>
    <r>
      <rPr>
        <sz val="12"/>
        <color theme="1"/>
        <rFont val="Times New Roman"/>
        <family val="1"/>
      </rPr>
      <t>1KVA</t>
    </r>
    <r>
      <rPr>
        <sz val="12"/>
        <color theme="1"/>
        <rFont val="David"/>
        <family val="2"/>
      </rPr>
      <t xml:space="preserve"> כולל שנאי מבדל, ניתוק מתח בזיהוי נחשולים והגנת ברקים</t>
    </r>
  </si>
  <si>
    <t>תעלת פח חיצונית מגולוונת עד 60/60 כולל מכסה</t>
  </si>
  <si>
    <r>
      <t xml:space="preserve">צינור/תעלה פלסטי חיצוני מוגן </t>
    </r>
    <r>
      <rPr>
        <sz val="12"/>
        <color theme="1"/>
        <rFont val="Times New Roman"/>
        <family val="1"/>
      </rPr>
      <t>UV</t>
    </r>
  </si>
  <si>
    <t xml:space="preserve">שוחת מעבר תקשורת תת קרקעית מבטון </t>
  </si>
  <si>
    <t>מתקן חביקה לעמוד תאורה 10 מטר כולל בסיס לארון 40/60, מוט לאנטנה 3 מטר, ובסיס לעד 4 מצלמות</t>
  </si>
  <si>
    <t>עמוד מתכת 3 מטר להתקנה על המבנה כולל ההתקנה</t>
  </si>
  <si>
    <t>תורן 12 מטר מעל פני הקרקע כולל ביסוס ואישור מהנדס</t>
  </si>
  <si>
    <t xml:space="preserve">יח' </t>
  </si>
  <si>
    <t>מנוף סל אדם לעבודה בגובה 15 מטר ליום עבודה</t>
  </si>
  <si>
    <t>במת הרמה לגובה 8 מטר ליום עבודה</t>
  </si>
  <si>
    <t>סה"כ מחיר משוקלל לצורכי השוואה וניקוד</t>
  </si>
  <si>
    <t>גלים מילימטריים - קישור גמ"מ FDD נקודה לנקודה בעל יכולת להעביר עד
1,000 מגה ביט Full Duplex</t>
  </si>
  <si>
    <t>מחיר מירבי בש"ח ליחידה</t>
  </si>
  <si>
    <t>מחיר מוצע בש"ח ליחידה</t>
  </si>
  <si>
    <t>14.10</t>
  </si>
  <si>
    <t>14.1</t>
  </si>
  <si>
    <t>14.2</t>
  </si>
  <si>
    <t>14.3</t>
  </si>
  <si>
    <t>14.4</t>
  </si>
  <si>
    <t>14.5</t>
  </si>
  <si>
    <t>סעיף</t>
  </si>
  <si>
    <t>נא למלא אך ורק את עמודה G משורה 5 עד שורה 19</t>
  </si>
  <si>
    <t>ללא מחיר מרבי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</si>
  <si>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</si>
  <si>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</si>
  <si>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</si>
  <si>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</si>
  <si>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</si>
  <si>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</si>
  <si>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</si>
  <si>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</si>
  <si>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</si>
  <si>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</si>
  <si>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</si>
  <si>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</si>
  <si>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</si>
  <si>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</si>
  <si>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</si>
  <si>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</si>
  <si>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</si>
  <si>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</si>
  <si>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5.1.19</t>
  </si>
  <si>
    <t>5.1.20</t>
  </si>
  <si>
    <t>5.1.21</t>
  </si>
  <si>
    <t>5.1.22</t>
  </si>
  <si>
    <t>5.1.23</t>
  </si>
  <si>
    <t>5.1.24</t>
  </si>
  <si>
    <t>5.1.25</t>
  </si>
  <si>
    <t>5.1.26</t>
  </si>
  <si>
    <t>5.1.27</t>
  </si>
  <si>
    <t>5.1.28</t>
  </si>
  <si>
    <t>5.1.29</t>
  </si>
  <si>
    <t>5.1.30</t>
  </si>
  <si>
    <t>5.1.31</t>
  </si>
  <si>
    <t>5.1.32</t>
  </si>
  <si>
    <t>5.1.33</t>
  </si>
  <si>
    <t>5.1.34</t>
  </si>
  <si>
    <t>5.1.35</t>
  </si>
  <si>
    <t>5.1.36</t>
  </si>
  <si>
    <t>5.1.37</t>
  </si>
  <si>
    <t>5.1.38</t>
  </si>
  <si>
    <t>5.1.39</t>
  </si>
  <si>
    <t>5.1.40</t>
  </si>
  <si>
    <t>5.1.41</t>
  </si>
  <si>
    <t>5.1.42</t>
  </si>
  <si>
    <t>5.1.43</t>
  </si>
  <si>
    <t>5.1.44</t>
  </si>
  <si>
    <t>5.1.45</t>
  </si>
  <si>
    <t>5.1.46</t>
  </si>
  <si>
    <t>5.1.47</t>
  </si>
  <si>
    <t>5.1.48</t>
  </si>
  <si>
    <t>5.1.49</t>
  </si>
  <si>
    <t>5.1.50</t>
  </si>
  <si>
    <t>5.1.51</t>
  </si>
  <si>
    <t>5.1.52</t>
  </si>
  <si>
    <t>5.1.53</t>
  </si>
  <si>
    <t>5.1.54</t>
  </si>
  <si>
    <t>5.1.55</t>
  </si>
  <si>
    <t>5.1.56</t>
  </si>
  <si>
    <t>5.1.57</t>
  </si>
  <si>
    <t>5.1.58</t>
  </si>
  <si>
    <t>מצלמות אבטחה ושרותי ענן קרית עקרון - מחירון תוספות והרחבות (נספח ד' למכרז 11/2020)</t>
  </si>
  <si>
    <t>מכרז מצלמות אבטחה ושרותי ענן קרית עקרון - כתב כמויות לצורך השוואת הצעות (נספח ג' למכרז 11/2020)</t>
  </si>
  <si>
    <t>נא למלא אך ורק את עמודה F ועמודה H משורה 7 עד שורה 64</t>
  </si>
  <si>
    <t>אין לבצע כל שינוי אחר בטבלה</t>
  </si>
  <si>
    <t>טבלה זו יש להגיש כשהיא מודפסת וחתומה ומצורפת כנספח ד' למסמכי המכרז</t>
  </si>
  <si>
    <t>בנוסף, חובה להגיש טבלה זו בצורת מסמך אקסל אלקטרוני על גבי התקן דיסק-און-קי במעטפת המכרז ביחד עם שאר מסמכי המכרז</t>
  </si>
  <si>
    <t>טבלה זו יש להגיש כשהיא מודפסת וחתומה ומצורפת כנספח ג' למסמכי המכרז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</si>
</sst>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7"/>
      <scheme val="minor"/>
    </font>
    <font>
      <sz val="12"/>
      <color theme="1"/>
      <name val="Times New Roman"/>
      <family val="1"/>
    </font>
    <font>
      <sz val="12"/>
      <color theme="1"/>
      <name val="David"/>
      <family val="2"/>
    </font>
    <font>
      <sz val="11"/>
      <color rgb="FF000000"/>
      <name val="Calibri"/>
      <family val="2"/>
    </font>
    <font>
      <sz val="8"/>
      <name val="Calibri"/>
      <family val="2"/>
      <charset val="177"/>
      <scheme val="minor"/>
    </font>
    <font>
      <b/>
      <sz val="12"/>
      <color theme="1"/>
      <name val="David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3" xfId="0" applyFont="1" applyBorder="1" applyAlignment="1">
      <alignment horizontal="justify" vertical="center" wrapText="1" readingOrder="2"/>
    </xf>
    <xf numFmtId="0" fontId="2" fillId="0" borderId="7" xfId="0" applyFont="1" applyBorder="1" applyAlignment="1">
      <alignment horizontal="justify" vertical="center" wrapText="1" readingOrder="2"/>
    </xf>
    <xf numFmtId="0" fontId="1" fillId="0" borderId="7" xfId="0" applyFont="1" applyBorder="1" applyAlignment="1">
      <alignment horizontal="justify" vertical="center" wrapText="1" readingOrder="2"/>
    </xf>
    <xf numFmtId="0" fontId="2" fillId="0" borderId="9" xfId="0" applyFont="1" applyBorder="1" applyAlignment="1">
      <alignment horizontal="justify" vertical="center" wrapText="1" readingOrder="2"/>
    </xf>
    <xf numFmtId="0" fontId="2" fillId="0" borderId="10" xfId="0" applyFont="1" applyBorder="1" applyAlignment="1">
      <alignment horizontal="justify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justify" vertical="center" wrapText="1" readingOrder="2"/>
    </xf>
    <xf numFmtId="0" fontId="5" fillId="2" borderId="10" xfId="0" applyFont="1" applyFill="1" applyBorder="1" applyAlignment="1">
      <alignment horizontal="center" vertical="center" wrapText="1" readingOrder="2"/>
    </xf>
    <xf numFmtId="0" fontId="5" fillId="2" borderId="10" xfId="0" applyFont="1" applyFill="1" applyBorder="1" applyAlignment="1">
      <alignment horizontal="right" vertical="center" wrapText="1" readingOrder="2"/>
    </xf>
    <xf numFmtId="0" fontId="2" fillId="2" borderId="10" xfId="0" quotePrefix="1" applyNumberFormat="1" applyFont="1" applyFill="1" applyBorder="1" applyAlignment="1">
      <alignment horizontal="justify" vertical="center" wrapText="1" readingOrder="2"/>
    </xf>
    <xf numFmtId="0" fontId="2" fillId="2" borderId="10" xfId="0" applyNumberFormat="1" applyFont="1" applyFill="1" applyBorder="1" applyAlignment="1">
      <alignment horizontal="justify" vertical="center" wrapText="1" readingOrder="2"/>
    </xf>
    <xf numFmtId="0" fontId="2" fillId="3" borderId="10" xfId="0" applyFont="1" applyFill="1" applyBorder="1" applyAlignment="1">
      <alignment horizontal="justify" vertical="center" wrapText="1" readingOrder="2"/>
    </xf>
    <xf numFmtId="0" fontId="2" fillId="3" borderId="10" xfId="0" applyFont="1" applyFill="1" applyBorder="1" applyAlignment="1">
      <alignment horizontal="center" vertical="center" wrapText="1" readingOrder="2"/>
    </xf>
    <xf numFmtId="0" fontId="2" fillId="3" borderId="10" xfId="0" applyFont="1" applyFill="1" applyBorder="1" applyAlignment="1">
      <alignment horizontal="right" vertical="center" wrapText="1" readingOrder="2"/>
    </xf>
    <xf numFmtId="0" fontId="2" fillId="3" borderId="12" xfId="0" applyFont="1" applyFill="1" applyBorder="1" applyAlignment="1">
      <alignment horizontal="center" vertical="center" wrapText="1" readingOrder="2"/>
    </xf>
    <xf numFmtId="0" fontId="5" fillId="4" borderId="10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justify" vertical="center" wrapText="1" readingOrder="2"/>
    </xf>
    <xf numFmtId="0" fontId="2" fillId="0" borderId="0" xfId="0" applyFont="1" applyFill="1" applyBorder="1" applyAlignment="1">
      <alignment horizontal="center" vertical="center" wrapText="1" readingOrder="2"/>
    </xf>
    <xf numFmtId="0" fontId="5" fillId="6" borderId="6" xfId="0" applyFont="1" applyFill="1" applyBorder="1" applyAlignment="1">
      <alignment horizontal="right" vertical="center" wrapText="1" readingOrder="2"/>
    </xf>
    <xf numFmtId="0" fontId="5" fillId="6" borderId="6" xfId="0" applyFont="1" applyFill="1" applyBorder="1" applyAlignment="1">
      <alignment horizontal="center" vertical="center" wrapText="1" readingOrder="2"/>
    </xf>
    <xf numFmtId="0" fontId="5" fillId="6" borderId="1" xfId="0" applyFont="1" applyFill="1" applyBorder="1" applyAlignment="1">
      <alignment horizontal="center" vertical="center" wrapText="1" readingOrder="2"/>
    </xf>
    <xf numFmtId="0" fontId="2" fillId="6" borderId="3" xfId="0" quotePrefix="1" applyFont="1" applyFill="1" applyBorder="1" applyAlignment="1">
      <alignment horizontal="center" vertical="center" wrapText="1" readingOrder="2"/>
    </xf>
    <xf numFmtId="0" fontId="3" fillId="7" borderId="7" xfId="0" applyFont="1" applyFill="1" applyBorder="1" applyAlignment="1">
      <alignment horizontal="justify" vertical="center" wrapText="1" readingOrder="2"/>
    </xf>
    <xf numFmtId="0" fontId="2" fillId="7" borderId="7" xfId="0" applyFont="1" applyFill="1" applyBorder="1" applyAlignment="1">
      <alignment horizontal="center" vertical="center" wrapText="1" readingOrder="2"/>
    </xf>
    <xf numFmtId="0" fontId="2" fillId="7" borderId="7" xfId="0" applyFont="1" applyFill="1" applyBorder="1" applyAlignment="1">
      <alignment horizontal="right" vertical="center" wrapText="1" readingOrder="2"/>
    </xf>
    <xf numFmtId="0" fontId="1" fillId="7" borderId="7" xfId="0" applyFont="1" applyFill="1" applyBorder="1" applyAlignment="1">
      <alignment horizontal="center" vertical="center" wrapText="1" readingOrder="2"/>
    </xf>
    <xf numFmtId="0" fontId="2" fillId="7" borderId="7" xfId="0" applyFont="1" applyFill="1" applyBorder="1" applyAlignment="1">
      <alignment horizontal="justify" vertical="center" wrapText="1" readingOrder="2"/>
    </xf>
    <xf numFmtId="0" fontId="2" fillId="7" borderId="8" xfId="0" applyFont="1" applyFill="1" applyBorder="1" applyAlignment="1">
      <alignment horizontal="justify" vertical="center" wrapText="1" readingOrder="2"/>
    </xf>
    <xf numFmtId="0" fontId="2" fillId="7" borderId="9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5" fillId="4" borderId="6" xfId="0" applyFont="1" applyFill="1" applyBorder="1" applyAlignment="1">
      <alignment horizontal="center" vertical="center" wrapText="1" readingOrder="2"/>
    </xf>
    <xf numFmtId="0" fontId="5" fillId="4" borderId="6" xfId="0" applyFont="1" applyFill="1" applyBorder="1" applyAlignment="1">
      <alignment horizontal="justify" vertical="center" wrapText="1" readingOrder="2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17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10" xfId="0" applyFont="1" applyBorder="1" applyAlignment="1">
      <alignment horizontal="left" vertical="center" wrapText="1" readingOrder="2"/>
    </xf>
    <xf numFmtId="0" fontId="2" fillId="0" borderId="11" xfId="0" applyFont="1" applyBorder="1" applyAlignment="1">
      <alignment horizontal="left" vertical="center" wrapText="1" readingOrder="2"/>
    </xf>
    <xf numFmtId="0" fontId="6" fillId="5" borderId="0" xfId="0" applyFont="1" applyFill="1" applyAlignment="1">
      <alignment horizontal="center"/>
    </xf>
    <xf numFmtId="0" fontId="0" fillId="0" borderId="14" xfId="0" applyBorder="1" applyAlignment="1">
      <alignment horizontal="right"/>
    </xf>
    <xf numFmtId="0" fontId="7" fillId="0" borderId="17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2" xfId="0" applyFont="1" applyBorder="1" applyAlignment="1">
      <alignment horizontal="left" vertical="center" wrapText="1" readingOrder="2"/>
    </xf>
    <xf numFmtId="0" fontId="2" fillId="0" borderId="5" xfId="0" applyFont="1" applyBorder="1" applyAlignment="1">
      <alignment horizontal="left" vertical="center" wrapText="1" readingOrder="2"/>
    </xf>
    <xf numFmtId="0" fontId="6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8E820-4926-4772-B7D7-144CA894F72F}">
  <dimension ref="C2:I23"/>
  <sheetViews>
    <sheetView rightToLeft="1" zoomScale="83" zoomScaleNormal="83" workbookViewId="0">
      <selection activeCell="M11" sqref="M11"/>
    </sheetView>
  </sheetViews>
  <sheetFormatPr defaultRowHeight="15" x14ac:dyDescent="0.25"/>
  <cols>
    <col min="4" max="4" width="62.140625" customWidth="1"/>
    <col min="6" max="8" width="9.140625" style="7"/>
    <col min="9" max="9" width="11.5703125" customWidth="1"/>
  </cols>
  <sheetData>
    <row r="2" spans="3:9" ht="19.5" thickBot="1" x14ac:dyDescent="0.35">
      <c r="C2" s="50" t="s">
        <v>160</v>
      </c>
      <c r="D2" s="50"/>
      <c r="E2" s="50"/>
      <c r="F2" s="50"/>
      <c r="G2" s="50"/>
      <c r="H2" s="50"/>
      <c r="I2" s="50"/>
    </row>
    <row r="3" spans="3:9" x14ac:dyDescent="0.25">
      <c r="C3" s="34">
        <v>1</v>
      </c>
      <c r="D3" s="51" t="s">
        <v>99</v>
      </c>
      <c r="E3" s="51"/>
      <c r="F3" s="51"/>
      <c r="G3" s="51"/>
      <c r="H3" s="37"/>
      <c r="I3" s="38"/>
    </row>
    <row r="4" spans="3:9" x14ac:dyDescent="0.25">
      <c r="C4" s="35">
        <v>2</v>
      </c>
      <c r="D4" s="54" t="s">
        <v>162</v>
      </c>
      <c r="E4" s="54"/>
      <c r="F4" s="54"/>
      <c r="G4" s="54"/>
      <c r="H4" s="54"/>
      <c r="I4" s="55"/>
    </row>
    <row r="5" spans="3:9" x14ac:dyDescent="0.25">
      <c r="C5" s="35">
        <v>3</v>
      </c>
      <c r="D5" s="54" t="s">
        <v>165</v>
      </c>
      <c r="E5" s="54"/>
      <c r="F5" s="54"/>
      <c r="G5" s="54"/>
      <c r="H5" s="54"/>
      <c r="I5" s="55"/>
    </row>
    <row r="6" spans="3:9" ht="15.75" thickBot="1" x14ac:dyDescent="0.3">
      <c r="C6" s="36">
        <v>4</v>
      </c>
      <c r="D6" s="52" t="s">
        <v>164</v>
      </c>
      <c r="E6" s="52"/>
      <c r="F6" s="52"/>
      <c r="G6" s="52"/>
      <c r="H6" s="52"/>
      <c r="I6" s="53"/>
    </row>
    <row r="8" spans="3:9" ht="63" x14ac:dyDescent="0.25">
      <c r="C8" s="9" t="s">
        <v>98</v>
      </c>
      <c r="D8" s="8" t="s">
        <v>0</v>
      </c>
      <c r="E8" s="8" t="s">
        <v>1</v>
      </c>
      <c r="F8" s="9" t="s">
        <v>90</v>
      </c>
      <c r="G8" s="17" t="s">
        <v>91</v>
      </c>
      <c r="H8" s="9" t="s">
        <v>2</v>
      </c>
      <c r="I8" s="10" t="s">
        <v>3</v>
      </c>
    </row>
    <row r="9" spans="3:9" ht="15.75" x14ac:dyDescent="0.25">
      <c r="C9" s="11" t="s">
        <v>93</v>
      </c>
      <c r="D9" s="13" t="s">
        <v>4</v>
      </c>
      <c r="E9" s="13" t="s">
        <v>5</v>
      </c>
      <c r="F9" s="14">
        <v>600</v>
      </c>
      <c r="G9" s="6"/>
      <c r="H9" s="14">
        <v>5</v>
      </c>
      <c r="I9" s="14">
        <f>H9*G9</f>
        <v>0</v>
      </c>
    </row>
    <row r="10" spans="3:9" ht="15.75" x14ac:dyDescent="0.25">
      <c r="C10" s="11" t="s">
        <v>94</v>
      </c>
      <c r="D10" s="13" t="s">
        <v>6</v>
      </c>
      <c r="E10" s="13" t="s">
        <v>5</v>
      </c>
      <c r="F10" s="14">
        <v>180</v>
      </c>
      <c r="G10" s="6"/>
      <c r="H10" s="14">
        <v>1</v>
      </c>
      <c r="I10" s="14">
        <f t="shared" ref="I10:I22" si="0">H10*G10</f>
        <v>0</v>
      </c>
    </row>
    <row r="11" spans="3:9" ht="31.5" x14ac:dyDescent="0.25">
      <c r="C11" s="11" t="s">
        <v>95</v>
      </c>
      <c r="D11" s="13" t="s">
        <v>7</v>
      </c>
      <c r="E11" s="13" t="s">
        <v>8</v>
      </c>
      <c r="F11" s="14">
        <v>300</v>
      </c>
      <c r="G11" s="6"/>
      <c r="H11" s="14">
        <v>300</v>
      </c>
      <c r="I11" s="14">
        <f t="shared" si="0"/>
        <v>0</v>
      </c>
    </row>
    <row r="12" spans="3:9" ht="15.75" x14ac:dyDescent="0.25">
      <c r="C12" s="11" t="s">
        <v>96</v>
      </c>
      <c r="D12" s="15" t="s">
        <v>9</v>
      </c>
      <c r="E12" s="13" t="s">
        <v>8</v>
      </c>
      <c r="F12" s="14">
        <v>350</v>
      </c>
      <c r="G12" s="6"/>
      <c r="H12" s="14">
        <v>250</v>
      </c>
      <c r="I12" s="14">
        <f t="shared" si="0"/>
        <v>0</v>
      </c>
    </row>
    <row r="13" spans="3:9" ht="31.5" x14ac:dyDescent="0.25">
      <c r="C13" s="11" t="s">
        <v>97</v>
      </c>
      <c r="D13" s="13" t="s">
        <v>10</v>
      </c>
      <c r="E13" s="13" t="s">
        <v>5</v>
      </c>
      <c r="F13" s="14">
        <v>5000</v>
      </c>
      <c r="G13" s="6"/>
      <c r="H13" s="14">
        <v>1</v>
      </c>
      <c r="I13" s="14">
        <f t="shared" si="0"/>
        <v>0</v>
      </c>
    </row>
    <row r="14" spans="3:9" ht="15.75" x14ac:dyDescent="0.25">
      <c r="C14" s="12">
        <v>14.6</v>
      </c>
      <c r="D14" s="13" t="s">
        <v>11</v>
      </c>
      <c r="E14" s="13" t="s">
        <v>5</v>
      </c>
      <c r="F14" s="14">
        <v>700</v>
      </c>
      <c r="G14" s="6"/>
      <c r="H14" s="14">
        <v>1</v>
      </c>
      <c r="I14" s="14">
        <f t="shared" si="0"/>
        <v>0</v>
      </c>
    </row>
    <row r="15" spans="3:9" ht="15.75" x14ac:dyDescent="0.25">
      <c r="C15" s="12">
        <v>14.7</v>
      </c>
      <c r="D15" s="13" t="s">
        <v>12</v>
      </c>
      <c r="E15" s="13" t="s">
        <v>5</v>
      </c>
      <c r="F15" s="14">
        <v>600</v>
      </c>
      <c r="G15" s="6"/>
      <c r="H15" s="14">
        <v>1</v>
      </c>
      <c r="I15" s="14">
        <f t="shared" si="0"/>
        <v>0</v>
      </c>
    </row>
    <row r="16" spans="3:9" ht="15.75" x14ac:dyDescent="0.25">
      <c r="C16" s="12">
        <v>14.8</v>
      </c>
      <c r="D16" s="13" t="s">
        <v>13</v>
      </c>
      <c r="E16" s="13" t="s">
        <v>5</v>
      </c>
      <c r="F16" s="14">
        <v>11000</v>
      </c>
      <c r="G16" s="6"/>
      <c r="H16" s="14">
        <v>1</v>
      </c>
      <c r="I16" s="14">
        <f t="shared" si="0"/>
        <v>0</v>
      </c>
    </row>
    <row r="17" spans="3:9" ht="31.5" x14ac:dyDescent="0.25">
      <c r="C17" s="12">
        <v>14.9</v>
      </c>
      <c r="D17" s="13" t="s">
        <v>14</v>
      </c>
      <c r="E17" s="13" t="s">
        <v>5</v>
      </c>
      <c r="F17" s="14">
        <v>25000</v>
      </c>
      <c r="G17" s="6"/>
      <c r="H17" s="14">
        <v>1</v>
      </c>
      <c r="I17" s="14">
        <f t="shared" si="0"/>
        <v>0</v>
      </c>
    </row>
    <row r="18" spans="3:9" ht="31.5" x14ac:dyDescent="0.25">
      <c r="C18" s="11" t="s">
        <v>92</v>
      </c>
      <c r="D18" s="13" t="s">
        <v>15</v>
      </c>
      <c r="E18" s="13" t="s">
        <v>5</v>
      </c>
      <c r="F18" s="14">
        <v>25000</v>
      </c>
      <c r="G18" s="6"/>
      <c r="H18" s="14">
        <v>1</v>
      </c>
      <c r="I18" s="14">
        <f t="shared" si="0"/>
        <v>0</v>
      </c>
    </row>
    <row r="19" spans="3:9" ht="15.75" x14ac:dyDescent="0.25">
      <c r="C19" s="12">
        <v>14.11</v>
      </c>
      <c r="D19" s="13" t="s">
        <v>16</v>
      </c>
      <c r="E19" s="13" t="s">
        <v>17</v>
      </c>
      <c r="F19" s="14">
        <v>11000</v>
      </c>
      <c r="G19" s="6"/>
      <c r="H19" s="14">
        <v>1</v>
      </c>
      <c r="I19" s="14">
        <f t="shared" si="0"/>
        <v>0</v>
      </c>
    </row>
    <row r="20" spans="3:9" ht="15.75" x14ac:dyDescent="0.25">
      <c r="C20" s="12">
        <v>14.12</v>
      </c>
      <c r="D20" s="13" t="s">
        <v>18</v>
      </c>
      <c r="E20" s="13" t="s">
        <v>5</v>
      </c>
      <c r="F20" s="14">
        <v>2500</v>
      </c>
      <c r="G20" s="6"/>
      <c r="H20" s="14">
        <v>1</v>
      </c>
      <c r="I20" s="14">
        <f t="shared" si="0"/>
        <v>0</v>
      </c>
    </row>
    <row r="21" spans="3:9" ht="31.5" x14ac:dyDescent="0.25">
      <c r="C21" s="12">
        <v>14.13</v>
      </c>
      <c r="D21" s="13" t="s">
        <v>19</v>
      </c>
      <c r="E21" s="13" t="s">
        <v>5</v>
      </c>
      <c r="F21" s="14">
        <v>35000</v>
      </c>
      <c r="G21" s="6"/>
      <c r="H21" s="14">
        <v>1</v>
      </c>
      <c r="I21" s="14">
        <f t="shared" si="0"/>
        <v>0</v>
      </c>
    </row>
    <row r="22" spans="3:9" ht="48" thickBot="1" x14ac:dyDescent="0.3">
      <c r="C22" s="12">
        <v>14.14</v>
      </c>
      <c r="D22" s="13" t="s">
        <v>20</v>
      </c>
      <c r="E22" s="13" t="s">
        <v>21</v>
      </c>
      <c r="F22" s="14" t="s">
        <v>100</v>
      </c>
      <c r="G22" s="6"/>
      <c r="H22" s="14">
        <v>4</v>
      </c>
      <c r="I22" s="16">
        <f t="shared" si="0"/>
        <v>0</v>
      </c>
    </row>
    <row r="23" spans="3:9" ht="16.5" thickBot="1" x14ac:dyDescent="0.3">
      <c r="C23" s="5"/>
      <c r="D23" s="48" t="s">
        <v>22</v>
      </c>
      <c r="E23" s="48"/>
      <c r="F23" s="48"/>
      <c r="G23" s="48"/>
      <c r="H23" s="49"/>
      <c r="I23" s="18"/>
    </row>
  </sheetData>
  <sheetProtection sheet="1" objects="1" scenarios="1"/>
  <protectedRanges>
    <protectedRange sqref="G9:G22" name="Range1"/>
  </protectedRanges>
  <mergeCells count="6">
    <mergeCell ref="D23:H23"/>
    <mergeCell ref="C2:I2"/>
    <mergeCell ref="D3:G3"/>
    <mergeCell ref="D6:I6"/>
    <mergeCell ref="D4:I4"/>
    <mergeCell ref="D5:I5"/>
  </mergeCells>
  <pageMargins left="0.7" right="0.7" top="0.75" bottom="0.75" header="0.3" footer="0.3"/>
  <ignoredErrors>
    <ignoredError sqref="C9:C13 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12419-1FE8-45AA-ACDB-AD8969A2D965}">
  <dimension ref="C2:L67"/>
  <sheetViews>
    <sheetView rightToLeft="1" tabSelected="1" topLeftCell="B28" workbookViewId="0">
      <selection activeCell="M48" sqref="M48"/>
    </sheetView>
  </sheetViews>
  <sheetFormatPr defaultRowHeight="15" x14ac:dyDescent="0.25"/>
  <cols>
    <col min="4" max="4" width="80.140625" customWidth="1"/>
    <col min="5" max="5" width="9.140625" style="7"/>
    <col min="6" max="6" width="34.140625" customWidth="1"/>
    <col min="9" max="9" width="9.140625" style="7"/>
    <col min="10" max="10" width="13.28515625" style="7" customWidth="1"/>
    <col min="13" max="13" width="12.5703125" bestFit="1" customWidth="1"/>
  </cols>
  <sheetData>
    <row r="2" spans="3:12" ht="19.5" thickBot="1" x14ac:dyDescent="0.35">
      <c r="C2" s="58" t="s">
        <v>159</v>
      </c>
      <c r="D2" s="58"/>
      <c r="E2" s="58"/>
      <c r="F2" s="58"/>
      <c r="G2" s="58"/>
      <c r="H2" s="58"/>
      <c r="I2" s="58"/>
      <c r="J2" s="58"/>
    </row>
    <row r="3" spans="3:12" x14ac:dyDescent="0.25">
      <c r="C3" s="34">
        <v>1</v>
      </c>
      <c r="D3" s="51" t="s">
        <v>161</v>
      </c>
      <c r="E3" s="51"/>
      <c r="F3" s="51"/>
      <c r="G3" s="41"/>
      <c r="H3" s="41"/>
      <c r="I3" s="37"/>
      <c r="J3" s="42"/>
    </row>
    <row r="4" spans="3:12" x14ac:dyDescent="0.25">
      <c r="C4" s="35">
        <v>2</v>
      </c>
      <c r="D4" s="54" t="s">
        <v>162</v>
      </c>
      <c r="E4" s="54"/>
      <c r="F4" s="54"/>
      <c r="G4" s="54"/>
      <c r="H4" s="43"/>
      <c r="I4" s="39"/>
      <c r="J4" s="44"/>
    </row>
    <row r="5" spans="3:12" x14ac:dyDescent="0.25">
      <c r="C5" s="35">
        <v>3</v>
      </c>
      <c r="D5" s="47" t="s">
        <v>163</v>
      </c>
      <c r="E5" s="47"/>
      <c r="F5" s="47"/>
      <c r="G5" s="47"/>
      <c r="H5" s="43"/>
      <c r="I5" s="39"/>
      <c r="J5" s="44"/>
    </row>
    <row r="6" spans="3:12" ht="15.75" thickBot="1" x14ac:dyDescent="0.3">
      <c r="C6" s="36">
        <v>4</v>
      </c>
      <c r="D6" s="52" t="s">
        <v>164</v>
      </c>
      <c r="E6" s="52"/>
      <c r="F6" s="52"/>
      <c r="G6" s="52"/>
      <c r="H6" s="45"/>
      <c r="I6" s="40"/>
      <c r="J6" s="46"/>
    </row>
    <row r="7" spans="3:12" ht="15.75" thickBot="1" x14ac:dyDescent="0.3"/>
    <row r="8" spans="3:12" ht="63.75" thickBot="1" x14ac:dyDescent="0.3">
      <c r="C8" s="22"/>
      <c r="D8" s="20" t="s">
        <v>23</v>
      </c>
      <c r="E8" s="21" t="s">
        <v>5</v>
      </c>
      <c r="F8" s="33" t="s">
        <v>25</v>
      </c>
      <c r="G8" s="21" t="s">
        <v>90</v>
      </c>
      <c r="H8" s="32" t="s">
        <v>91</v>
      </c>
      <c r="I8" s="21" t="s">
        <v>24</v>
      </c>
      <c r="J8" s="21" t="s">
        <v>26</v>
      </c>
      <c r="L8" s="19"/>
    </row>
    <row r="9" spans="3:12" ht="16.5" thickBot="1" x14ac:dyDescent="0.3">
      <c r="C9" s="23" t="s">
        <v>101</v>
      </c>
      <c r="D9" s="24" t="s">
        <v>27</v>
      </c>
      <c r="E9" s="25" t="s">
        <v>5</v>
      </c>
      <c r="F9" s="2"/>
      <c r="G9" s="25">
        <v>3800</v>
      </c>
      <c r="H9" s="2"/>
      <c r="I9" s="25">
        <v>1</v>
      </c>
      <c r="J9" s="25">
        <f>I9*H9</f>
        <v>0</v>
      </c>
    </row>
    <row r="10" spans="3:12" ht="16.5" thickBot="1" x14ac:dyDescent="0.3">
      <c r="C10" s="23" t="s">
        <v>102</v>
      </c>
      <c r="D10" s="24" t="s">
        <v>28</v>
      </c>
      <c r="E10" s="25" t="s">
        <v>5</v>
      </c>
      <c r="F10" s="2"/>
      <c r="G10" s="25">
        <v>6600</v>
      </c>
      <c r="H10" s="2"/>
      <c r="I10" s="25">
        <v>2</v>
      </c>
      <c r="J10" s="25">
        <f t="shared" ref="J10:J66" si="0">I10*H10</f>
        <v>0</v>
      </c>
    </row>
    <row r="11" spans="3:12" ht="16.5" thickBot="1" x14ac:dyDescent="0.3">
      <c r="C11" s="23" t="s">
        <v>103</v>
      </c>
      <c r="D11" s="24" t="s">
        <v>29</v>
      </c>
      <c r="E11" s="25" t="s">
        <v>5</v>
      </c>
      <c r="F11" s="2"/>
      <c r="G11" s="25">
        <v>10800</v>
      </c>
      <c r="H11" s="2"/>
      <c r="I11" s="25">
        <v>4</v>
      </c>
      <c r="J11" s="25">
        <f t="shared" si="0"/>
        <v>0</v>
      </c>
    </row>
    <row r="12" spans="3:12" ht="16.5" thickBot="1" x14ac:dyDescent="0.3">
      <c r="C12" s="23" t="s">
        <v>104</v>
      </c>
      <c r="D12" s="24" t="s">
        <v>30</v>
      </c>
      <c r="E12" s="25" t="s">
        <v>5</v>
      </c>
      <c r="F12" s="2"/>
      <c r="G12" s="25">
        <v>16100</v>
      </c>
      <c r="H12" s="2"/>
      <c r="I12" s="25">
        <v>8</v>
      </c>
      <c r="J12" s="25">
        <f t="shared" si="0"/>
        <v>0</v>
      </c>
    </row>
    <row r="13" spans="3:12" ht="16.5" thickBot="1" x14ac:dyDescent="0.3">
      <c r="C13" s="23" t="s">
        <v>105</v>
      </c>
      <c r="D13" s="24" t="s">
        <v>31</v>
      </c>
      <c r="E13" s="25" t="s">
        <v>5</v>
      </c>
      <c r="F13" s="2"/>
      <c r="G13" s="25">
        <v>15</v>
      </c>
      <c r="H13" s="2"/>
      <c r="I13" s="25">
        <v>1000</v>
      </c>
      <c r="J13" s="25">
        <f t="shared" si="0"/>
        <v>0</v>
      </c>
    </row>
    <row r="14" spans="3:12" ht="16.5" thickBot="1" x14ac:dyDescent="0.3">
      <c r="C14" s="23" t="s">
        <v>106</v>
      </c>
      <c r="D14" s="24" t="s">
        <v>32</v>
      </c>
      <c r="E14" s="25" t="s">
        <v>5</v>
      </c>
      <c r="F14" s="2"/>
      <c r="G14" s="25">
        <v>400</v>
      </c>
      <c r="H14" s="2"/>
      <c r="I14" s="25">
        <v>30</v>
      </c>
      <c r="J14" s="25">
        <f t="shared" si="0"/>
        <v>0</v>
      </c>
    </row>
    <row r="15" spans="3:12" ht="16.5" thickBot="1" x14ac:dyDescent="0.3">
      <c r="C15" s="23" t="s">
        <v>107</v>
      </c>
      <c r="D15" s="26" t="s">
        <v>33</v>
      </c>
      <c r="E15" s="25" t="s">
        <v>34</v>
      </c>
      <c r="F15" s="2"/>
      <c r="G15" s="25">
        <v>900</v>
      </c>
      <c r="H15" s="2"/>
      <c r="I15" s="25">
        <v>10</v>
      </c>
      <c r="J15" s="25">
        <f t="shared" si="0"/>
        <v>0</v>
      </c>
    </row>
    <row r="16" spans="3:12" ht="16.5" thickBot="1" x14ac:dyDescent="0.3">
      <c r="C16" s="23" t="s">
        <v>108</v>
      </c>
      <c r="D16" s="26" t="s">
        <v>35</v>
      </c>
      <c r="E16" s="25" t="s">
        <v>34</v>
      </c>
      <c r="F16" s="2"/>
      <c r="G16" s="25">
        <v>49600</v>
      </c>
      <c r="H16" s="2"/>
      <c r="I16" s="25">
        <v>10</v>
      </c>
      <c r="J16" s="25">
        <f t="shared" si="0"/>
        <v>0</v>
      </c>
    </row>
    <row r="17" spans="3:10" ht="16.5" thickBot="1" x14ac:dyDescent="0.3">
      <c r="C17" s="23" t="s">
        <v>109</v>
      </c>
      <c r="D17" s="26" t="s">
        <v>36</v>
      </c>
      <c r="E17" s="27" t="s">
        <v>37</v>
      </c>
      <c r="F17" s="3"/>
      <c r="G17" s="27">
        <v>1400</v>
      </c>
      <c r="H17" s="3"/>
      <c r="I17" s="25">
        <v>100</v>
      </c>
      <c r="J17" s="25">
        <f t="shared" si="0"/>
        <v>0</v>
      </c>
    </row>
    <row r="18" spans="3:10" ht="16.5" thickBot="1" x14ac:dyDescent="0.3">
      <c r="C18" s="23" t="s">
        <v>110</v>
      </c>
      <c r="D18" s="26" t="s">
        <v>38</v>
      </c>
      <c r="E18" s="25" t="s">
        <v>5</v>
      </c>
      <c r="F18" s="2"/>
      <c r="G18" s="25">
        <v>2900</v>
      </c>
      <c r="H18" s="2"/>
      <c r="I18" s="25">
        <v>1</v>
      </c>
      <c r="J18" s="25">
        <f t="shared" si="0"/>
        <v>0</v>
      </c>
    </row>
    <row r="19" spans="3:10" ht="16.5" thickBot="1" x14ac:dyDescent="0.3">
      <c r="C19" s="23" t="s">
        <v>111</v>
      </c>
      <c r="D19" s="26" t="s">
        <v>39</v>
      </c>
      <c r="E19" s="25" t="s">
        <v>5</v>
      </c>
      <c r="F19" s="2"/>
      <c r="G19" s="25">
        <v>14800</v>
      </c>
      <c r="H19" s="2"/>
      <c r="I19" s="25">
        <v>1</v>
      </c>
      <c r="J19" s="25">
        <f t="shared" si="0"/>
        <v>0</v>
      </c>
    </row>
    <row r="20" spans="3:10" ht="16.5" thickBot="1" x14ac:dyDescent="0.3">
      <c r="C20" s="23" t="s">
        <v>112</v>
      </c>
      <c r="D20" s="26" t="s">
        <v>40</v>
      </c>
      <c r="E20" s="25" t="s">
        <v>5</v>
      </c>
      <c r="F20" s="2"/>
      <c r="G20" s="25">
        <v>1400</v>
      </c>
      <c r="H20" s="2"/>
      <c r="I20" s="25">
        <v>1</v>
      </c>
      <c r="J20" s="25">
        <f t="shared" si="0"/>
        <v>0</v>
      </c>
    </row>
    <row r="21" spans="3:10" ht="32.25" thickBot="1" x14ac:dyDescent="0.3">
      <c r="C21" s="23" t="s">
        <v>113</v>
      </c>
      <c r="D21" s="26" t="s">
        <v>41</v>
      </c>
      <c r="E21" s="25" t="s">
        <v>5</v>
      </c>
      <c r="F21" s="2"/>
      <c r="G21" s="25">
        <v>33300</v>
      </c>
      <c r="H21" s="2"/>
      <c r="I21" s="25">
        <v>1</v>
      </c>
      <c r="J21" s="25">
        <f t="shared" si="0"/>
        <v>0</v>
      </c>
    </row>
    <row r="22" spans="3:10" ht="16.5" thickBot="1" x14ac:dyDescent="0.3">
      <c r="C22" s="23" t="s">
        <v>114</v>
      </c>
      <c r="D22" s="26" t="s">
        <v>42</v>
      </c>
      <c r="E22" s="25" t="s">
        <v>5</v>
      </c>
      <c r="F22" s="2"/>
      <c r="G22" s="25">
        <v>2400</v>
      </c>
      <c r="H22" s="2"/>
      <c r="I22" s="25">
        <v>100</v>
      </c>
      <c r="J22" s="25">
        <f t="shared" si="0"/>
        <v>0</v>
      </c>
    </row>
    <row r="23" spans="3:10" ht="16.5" thickBot="1" x14ac:dyDescent="0.3">
      <c r="C23" s="23" t="s">
        <v>115</v>
      </c>
      <c r="D23" s="26" t="s">
        <v>43</v>
      </c>
      <c r="E23" s="25" t="s">
        <v>5</v>
      </c>
      <c r="F23" s="2"/>
      <c r="G23" s="25">
        <v>2400</v>
      </c>
      <c r="H23" s="2"/>
      <c r="I23" s="25">
        <v>100</v>
      </c>
      <c r="J23" s="25">
        <f t="shared" si="0"/>
        <v>0</v>
      </c>
    </row>
    <row r="24" spans="3:10" ht="16.5" thickBot="1" x14ac:dyDescent="0.3">
      <c r="C24" s="23" t="s">
        <v>116</v>
      </c>
      <c r="D24" s="26" t="s">
        <v>44</v>
      </c>
      <c r="E24" s="25" t="s">
        <v>5</v>
      </c>
      <c r="F24" s="2"/>
      <c r="G24" s="25">
        <v>2700</v>
      </c>
      <c r="H24" s="2"/>
      <c r="I24" s="25">
        <v>100</v>
      </c>
      <c r="J24" s="25">
        <f t="shared" si="0"/>
        <v>0</v>
      </c>
    </row>
    <row r="25" spans="3:10" ht="16.5" thickBot="1" x14ac:dyDescent="0.3">
      <c r="C25" s="23" t="s">
        <v>117</v>
      </c>
      <c r="D25" s="26" t="s">
        <v>45</v>
      </c>
      <c r="E25" s="25" t="s">
        <v>5</v>
      </c>
      <c r="F25" s="2"/>
      <c r="G25" s="25">
        <v>14600</v>
      </c>
      <c r="H25" s="2"/>
      <c r="I25" s="25">
        <v>50</v>
      </c>
      <c r="J25" s="25">
        <f t="shared" si="0"/>
        <v>0</v>
      </c>
    </row>
    <row r="26" spans="3:10" ht="16.5" thickBot="1" x14ac:dyDescent="0.3">
      <c r="C26" s="23" t="s">
        <v>118</v>
      </c>
      <c r="D26" s="28" t="s">
        <v>46</v>
      </c>
      <c r="E26" s="25" t="s">
        <v>5</v>
      </c>
      <c r="F26" s="2"/>
      <c r="G26" s="25">
        <v>31100</v>
      </c>
      <c r="H26" s="2"/>
      <c r="I26" s="25">
        <v>10</v>
      </c>
      <c r="J26" s="25">
        <f t="shared" si="0"/>
        <v>0</v>
      </c>
    </row>
    <row r="27" spans="3:10" ht="16.5" thickBot="1" x14ac:dyDescent="0.3">
      <c r="C27" s="23" t="s">
        <v>119</v>
      </c>
      <c r="D27" s="28" t="s">
        <v>47</v>
      </c>
      <c r="E27" s="25" t="s">
        <v>5</v>
      </c>
      <c r="F27" s="2"/>
      <c r="G27" s="25">
        <v>6000</v>
      </c>
      <c r="H27" s="2"/>
      <c r="I27" s="25">
        <v>3</v>
      </c>
      <c r="J27" s="25">
        <f t="shared" si="0"/>
        <v>0</v>
      </c>
    </row>
    <row r="28" spans="3:10" ht="16.5" thickBot="1" x14ac:dyDescent="0.3">
      <c r="C28" s="23" t="s">
        <v>120</v>
      </c>
      <c r="D28" s="28" t="s">
        <v>48</v>
      </c>
      <c r="E28" s="25" t="s">
        <v>5</v>
      </c>
      <c r="F28" s="2"/>
      <c r="G28" s="25">
        <v>2100</v>
      </c>
      <c r="H28" s="2"/>
      <c r="I28" s="25">
        <v>150</v>
      </c>
      <c r="J28" s="25">
        <f t="shared" si="0"/>
        <v>0</v>
      </c>
    </row>
    <row r="29" spans="3:10" ht="16.5" thickBot="1" x14ac:dyDescent="0.3">
      <c r="C29" s="23" t="s">
        <v>121</v>
      </c>
      <c r="D29" s="28" t="s">
        <v>49</v>
      </c>
      <c r="E29" s="25" t="s">
        <v>5</v>
      </c>
      <c r="F29" s="2"/>
      <c r="G29" s="25">
        <v>100</v>
      </c>
      <c r="H29" s="2"/>
      <c r="I29" s="25">
        <v>50</v>
      </c>
      <c r="J29" s="25">
        <f t="shared" si="0"/>
        <v>0</v>
      </c>
    </row>
    <row r="30" spans="3:10" ht="16.5" thickBot="1" x14ac:dyDescent="0.3">
      <c r="C30" s="23" t="s">
        <v>122</v>
      </c>
      <c r="D30" s="28" t="s">
        <v>50</v>
      </c>
      <c r="E30" s="25" t="s">
        <v>5</v>
      </c>
      <c r="F30" s="2"/>
      <c r="G30" s="25">
        <v>400</v>
      </c>
      <c r="H30" s="2"/>
      <c r="I30" s="25">
        <v>10</v>
      </c>
      <c r="J30" s="25">
        <f t="shared" si="0"/>
        <v>0</v>
      </c>
    </row>
    <row r="31" spans="3:10" ht="48" thickBot="1" x14ac:dyDescent="0.3">
      <c r="C31" s="23" t="s">
        <v>123</v>
      </c>
      <c r="D31" s="28" t="s">
        <v>51</v>
      </c>
      <c r="E31" s="25" t="s">
        <v>5</v>
      </c>
      <c r="F31" s="2"/>
      <c r="G31" s="25" t="s">
        <v>100</v>
      </c>
      <c r="H31" s="2"/>
      <c r="I31" s="25">
        <v>100</v>
      </c>
      <c r="J31" s="25">
        <f t="shared" si="0"/>
        <v>0</v>
      </c>
    </row>
    <row r="32" spans="3:10" ht="16.5" thickBot="1" x14ac:dyDescent="0.3">
      <c r="C32" s="23" t="s">
        <v>124</v>
      </c>
      <c r="D32" s="28" t="s">
        <v>52</v>
      </c>
      <c r="E32" s="25" t="s">
        <v>5</v>
      </c>
      <c r="F32" s="2"/>
      <c r="G32" s="25">
        <v>4700</v>
      </c>
      <c r="H32" s="2"/>
      <c r="I32" s="25">
        <v>30</v>
      </c>
      <c r="J32" s="25">
        <f t="shared" si="0"/>
        <v>0</v>
      </c>
    </row>
    <row r="33" spans="3:10" ht="16.5" thickBot="1" x14ac:dyDescent="0.3">
      <c r="C33" s="23" t="s">
        <v>125</v>
      </c>
      <c r="D33" s="28" t="s">
        <v>53</v>
      </c>
      <c r="E33" s="25" t="s">
        <v>5</v>
      </c>
      <c r="F33" s="2"/>
      <c r="G33" s="25">
        <v>3300</v>
      </c>
      <c r="H33" s="2"/>
      <c r="I33" s="25">
        <v>10</v>
      </c>
      <c r="J33" s="25">
        <f t="shared" si="0"/>
        <v>0</v>
      </c>
    </row>
    <row r="34" spans="3:10" ht="16.5" thickBot="1" x14ac:dyDescent="0.3">
      <c r="C34" s="23" t="s">
        <v>126</v>
      </c>
      <c r="D34" s="28" t="s">
        <v>54</v>
      </c>
      <c r="E34" s="25" t="s">
        <v>5</v>
      </c>
      <c r="F34" s="2"/>
      <c r="G34" s="25">
        <v>7300</v>
      </c>
      <c r="H34" s="2"/>
      <c r="I34" s="25">
        <v>15</v>
      </c>
      <c r="J34" s="25">
        <f t="shared" si="0"/>
        <v>0</v>
      </c>
    </row>
    <row r="35" spans="3:10" ht="16.5" thickBot="1" x14ac:dyDescent="0.3">
      <c r="C35" s="23" t="s">
        <v>127</v>
      </c>
      <c r="D35" s="28" t="s">
        <v>55</v>
      </c>
      <c r="E35" s="25" t="s">
        <v>5</v>
      </c>
      <c r="F35" s="2"/>
      <c r="G35" s="25">
        <v>2900</v>
      </c>
      <c r="H35" s="2"/>
      <c r="I35" s="25">
        <v>15</v>
      </c>
      <c r="J35" s="25">
        <f t="shared" si="0"/>
        <v>0</v>
      </c>
    </row>
    <row r="36" spans="3:10" ht="15.6" customHeight="1" thickBot="1" x14ac:dyDescent="0.3">
      <c r="C36" s="23" t="s">
        <v>128</v>
      </c>
      <c r="D36" s="29" t="s">
        <v>89</v>
      </c>
      <c r="E36" s="30" t="s">
        <v>5</v>
      </c>
      <c r="F36" s="4"/>
      <c r="G36" s="30">
        <v>26800</v>
      </c>
      <c r="H36" s="4"/>
      <c r="I36" s="30">
        <v>50</v>
      </c>
      <c r="J36" s="25">
        <f t="shared" si="0"/>
        <v>0</v>
      </c>
    </row>
    <row r="37" spans="3:10" ht="16.5" thickBot="1" x14ac:dyDescent="0.3">
      <c r="C37" s="23" t="s">
        <v>129</v>
      </c>
      <c r="D37" s="28" t="s">
        <v>56</v>
      </c>
      <c r="E37" s="25" t="s">
        <v>5</v>
      </c>
      <c r="F37" s="2"/>
      <c r="G37" s="25">
        <v>12700</v>
      </c>
      <c r="H37" s="2"/>
      <c r="I37" s="25">
        <v>5</v>
      </c>
      <c r="J37" s="25">
        <f t="shared" si="0"/>
        <v>0</v>
      </c>
    </row>
    <row r="38" spans="3:10" ht="16.5" thickBot="1" x14ac:dyDescent="0.3">
      <c r="C38" s="23" t="s">
        <v>130</v>
      </c>
      <c r="D38" s="28" t="s">
        <v>57</v>
      </c>
      <c r="E38" s="25" t="s">
        <v>5</v>
      </c>
      <c r="F38" s="2"/>
      <c r="G38" s="25">
        <v>45</v>
      </c>
      <c r="H38" s="2"/>
      <c r="I38" s="25">
        <v>500</v>
      </c>
      <c r="J38" s="25">
        <f t="shared" si="0"/>
        <v>0</v>
      </c>
    </row>
    <row r="39" spans="3:10" ht="16.5" thickBot="1" x14ac:dyDescent="0.3">
      <c r="C39" s="23" t="s">
        <v>131</v>
      </c>
      <c r="D39" s="28" t="s">
        <v>58</v>
      </c>
      <c r="E39" s="25" t="s">
        <v>5</v>
      </c>
      <c r="F39" s="2"/>
      <c r="G39" s="25">
        <v>700</v>
      </c>
      <c r="H39" s="2"/>
      <c r="I39" s="25">
        <v>12</v>
      </c>
      <c r="J39" s="25">
        <f t="shared" si="0"/>
        <v>0</v>
      </c>
    </row>
    <row r="40" spans="3:10" ht="16.5" thickBot="1" x14ac:dyDescent="0.3">
      <c r="C40" s="23" t="s">
        <v>132</v>
      </c>
      <c r="D40" s="28" t="s">
        <v>59</v>
      </c>
      <c r="E40" s="25" t="s">
        <v>60</v>
      </c>
      <c r="F40" s="2"/>
      <c r="G40" s="25">
        <v>45</v>
      </c>
      <c r="H40" s="2"/>
      <c r="I40" s="25">
        <v>100</v>
      </c>
      <c r="J40" s="25">
        <f t="shared" si="0"/>
        <v>0</v>
      </c>
    </row>
    <row r="41" spans="3:10" ht="16.5" thickBot="1" x14ac:dyDescent="0.3">
      <c r="C41" s="23" t="s">
        <v>133</v>
      </c>
      <c r="D41" s="28" t="s">
        <v>61</v>
      </c>
      <c r="E41" s="25" t="s">
        <v>60</v>
      </c>
      <c r="F41" s="2"/>
      <c r="G41" s="25">
        <v>100</v>
      </c>
      <c r="H41" s="2"/>
      <c r="I41" s="25">
        <v>500</v>
      </c>
      <c r="J41" s="25">
        <f t="shared" si="0"/>
        <v>0</v>
      </c>
    </row>
    <row r="42" spans="3:10" ht="16.5" thickBot="1" x14ac:dyDescent="0.3">
      <c r="C42" s="23" t="s">
        <v>134</v>
      </c>
      <c r="D42" s="28" t="s">
        <v>62</v>
      </c>
      <c r="E42" s="25" t="s">
        <v>5</v>
      </c>
      <c r="F42" s="2"/>
      <c r="G42" s="25">
        <v>100</v>
      </c>
      <c r="H42" s="2"/>
      <c r="I42" s="25">
        <v>70</v>
      </c>
      <c r="J42" s="25">
        <f t="shared" si="0"/>
        <v>0</v>
      </c>
    </row>
    <row r="43" spans="3:10" ht="16.5" thickBot="1" x14ac:dyDescent="0.3">
      <c r="C43" s="23" t="s">
        <v>135</v>
      </c>
      <c r="D43" s="28" t="s">
        <v>63</v>
      </c>
      <c r="E43" s="25" t="s">
        <v>60</v>
      </c>
      <c r="F43" s="2"/>
      <c r="G43" s="25">
        <v>15</v>
      </c>
      <c r="H43" s="2"/>
      <c r="I43" s="25">
        <v>1000</v>
      </c>
      <c r="J43" s="25">
        <f t="shared" si="0"/>
        <v>0</v>
      </c>
    </row>
    <row r="44" spans="3:10" ht="16.5" thickBot="1" x14ac:dyDescent="0.3">
      <c r="C44" s="23" t="s">
        <v>136</v>
      </c>
      <c r="D44" s="28" t="s">
        <v>64</v>
      </c>
      <c r="E44" s="25" t="s">
        <v>60</v>
      </c>
      <c r="F44" s="2"/>
      <c r="G44" s="25">
        <v>8</v>
      </c>
      <c r="H44" s="2"/>
      <c r="I44" s="25">
        <v>1000</v>
      </c>
      <c r="J44" s="25">
        <f t="shared" si="0"/>
        <v>0</v>
      </c>
    </row>
    <row r="45" spans="3:10" ht="16.5" thickBot="1" x14ac:dyDescent="0.3">
      <c r="C45" s="23" t="s">
        <v>137</v>
      </c>
      <c r="D45" s="28" t="s">
        <v>65</v>
      </c>
      <c r="E45" s="25" t="s">
        <v>60</v>
      </c>
      <c r="F45" s="2"/>
      <c r="G45" s="25">
        <v>9</v>
      </c>
      <c r="H45" s="2"/>
      <c r="I45" s="25">
        <v>1000</v>
      </c>
      <c r="J45" s="25">
        <f t="shared" si="0"/>
        <v>0</v>
      </c>
    </row>
    <row r="46" spans="3:10" ht="16.5" thickBot="1" x14ac:dyDescent="0.3">
      <c r="C46" s="23" t="s">
        <v>138</v>
      </c>
      <c r="D46" s="28" t="s">
        <v>66</v>
      </c>
      <c r="E46" s="25" t="s">
        <v>5</v>
      </c>
      <c r="F46" s="2"/>
      <c r="G46" s="25">
        <v>25</v>
      </c>
      <c r="H46" s="2"/>
      <c r="I46" s="25">
        <v>20</v>
      </c>
      <c r="J46" s="25">
        <f t="shared" si="0"/>
        <v>0</v>
      </c>
    </row>
    <row r="47" spans="3:10" ht="16.5" thickBot="1" x14ac:dyDescent="0.3">
      <c r="C47" s="23" t="s">
        <v>139</v>
      </c>
      <c r="D47" s="28" t="s">
        <v>67</v>
      </c>
      <c r="E47" s="25" t="s">
        <v>5</v>
      </c>
      <c r="F47" s="2"/>
      <c r="G47" s="25">
        <v>25</v>
      </c>
      <c r="H47" s="2"/>
      <c r="I47" s="25">
        <v>20</v>
      </c>
      <c r="J47" s="25">
        <f t="shared" si="0"/>
        <v>0</v>
      </c>
    </row>
    <row r="48" spans="3:10" ht="16.5" thickBot="1" x14ac:dyDescent="0.3">
      <c r="C48" s="23" t="s">
        <v>140</v>
      </c>
      <c r="D48" s="28" t="s">
        <v>68</v>
      </c>
      <c r="E48" s="25" t="s">
        <v>5</v>
      </c>
      <c r="F48" s="2"/>
      <c r="G48" s="25">
        <v>25</v>
      </c>
      <c r="H48" s="2"/>
      <c r="I48" s="25">
        <v>20</v>
      </c>
      <c r="J48" s="25">
        <f t="shared" si="0"/>
        <v>0</v>
      </c>
    </row>
    <row r="49" spans="3:10" ht="32.25" thickBot="1" x14ac:dyDescent="0.3">
      <c r="C49" s="23" t="s">
        <v>141</v>
      </c>
      <c r="D49" s="28" t="s">
        <v>69</v>
      </c>
      <c r="E49" s="25" t="s">
        <v>5</v>
      </c>
      <c r="F49" s="2"/>
      <c r="G49" s="25">
        <v>23300</v>
      </c>
      <c r="H49" s="2"/>
      <c r="I49" s="25">
        <v>15</v>
      </c>
      <c r="J49" s="25">
        <f t="shared" si="0"/>
        <v>0</v>
      </c>
    </row>
    <row r="50" spans="3:10" ht="16.5" thickBot="1" x14ac:dyDescent="0.3">
      <c r="C50" s="23" t="s">
        <v>142</v>
      </c>
      <c r="D50" s="28" t="s">
        <v>70</v>
      </c>
      <c r="E50" s="25" t="s">
        <v>5</v>
      </c>
      <c r="F50" s="2"/>
      <c r="G50" s="25">
        <v>7600</v>
      </c>
      <c r="H50" s="2"/>
      <c r="I50" s="25">
        <v>15</v>
      </c>
      <c r="J50" s="25">
        <f t="shared" si="0"/>
        <v>0</v>
      </c>
    </row>
    <row r="51" spans="3:10" ht="16.5" thickBot="1" x14ac:dyDescent="0.3">
      <c r="C51" s="23" t="s">
        <v>143</v>
      </c>
      <c r="D51" s="28" t="s">
        <v>71</v>
      </c>
      <c r="E51" s="25" t="s">
        <v>5</v>
      </c>
      <c r="F51" s="2"/>
      <c r="G51" s="25">
        <v>300</v>
      </c>
      <c r="H51" s="2"/>
      <c r="I51" s="25">
        <v>35</v>
      </c>
      <c r="J51" s="25">
        <f t="shared" si="0"/>
        <v>0</v>
      </c>
    </row>
    <row r="52" spans="3:10" ht="16.5" thickBot="1" x14ac:dyDescent="0.3">
      <c r="C52" s="23" t="s">
        <v>144</v>
      </c>
      <c r="D52" s="28" t="s">
        <v>72</v>
      </c>
      <c r="E52" s="25" t="s">
        <v>60</v>
      </c>
      <c r="F52" s="2"/>
      <c r="G52" s="25">
        <v>9</v>
      </c>
      <c r="H52" s="2"/>
      <c r="I52" s="25">
        <v>100</v>
      </c>
      <c r="J52" s="25">
        <f t="shared" si="0"/>
        <v>0</v>
      </c>
    </row>
    <row r="53" spans="3:10" ht="32.25" thickBot="1" x14ac:dyDescent="0.3">
      <c r="C53" s="23" t="s">
        <v>145</v>
      </c>
      <c r="D53" s="28" t="s">
        <v>73</v>
      </c>
      <c r="E53" s="25" t="s">
        <v>60</v>
      </c>
      <c r="F53" s="2"/>
      <c r="G53" s="25">
        <v>1100</v>
      </c>
      <c r="H53" s="2"/>
      <c r="I53" s="25">
        <v>1000</v>
      </c>
      <c r="J53" s="25">
        <f t="shared" si="0"/>
        <v>0</v>
      </c>
    </row>
    <row r="54" spans="3:10" ht="16.5" thickBot="1" x14ac:dyDescent="0.3">
      <c r="C54" s="23" t="s">
        <v>146</v>
      </c>
      <c r="D54" s="28" t="s">
        <v>74</v>
      </c>
      <c r="E54" s="25" t="s">
        <v>5</v>
      </c>
      <c r="F54" s="2"/>
      <c r="G54" s="25">
        <v>2100</v>
      </c>
      <c r="H54" s="2"/>
      <c r="I54" s="25">
        <v>35</v>
      </c>
      <c r="J54" s="25">
        <f t="shared" si="0"/>
        <v>0</v>
      </c>
    </row>
    <row r="55" spans="3:10" ht="16.5" thickBot="1" x14ac:dyDescent="0.3">
      <c r="C55" s="23" t="s">
        <v>147</v>
      </c>
      <c r="D55" s="28" t="s">
        <v>75</v>
      </c>
      <c r="E55" s="25" t="s">
        <v>34</v>
      </c>
      <c r="F55" s="2"/>
      <c r="G55" s="25">
        <v>2200</v>
      </c>
      <c r="H55" s="2"/>
      <c r="I55" s="25">
        <v>100</v>
      </c>
      <c r="J55" s="25">
        <f t="shared" si="0"/>
        <v>0</v>
      </c>
    </row>
    <row r="56" spans="3:10" ht="32.25" thickBot="1" x14ac:dyDescent="0.3">
      <c r="C56" s="23" t="s">
        <v>148</v>
      </c>
      <c r="D56" s="28" t="s">
        <v>76</v>
      </c>
      <c r="E56" s="25" t="s">
        <v>5</v>
      </c>
      <c r="F56" s="2"/>
      <c r="G56" s="25">
        <v>3800</v>
      </c>
      <c r="H56" s="2"/>
      <c r="I56" s="25">
        <v>10</v>
      </c>
      <c r="J56" s="25">
        <f t="shared" si="0"/>
        <v>0</v>
      </c>
    </row>
    <row r="57" spans="3:10" ht="16.5" thickBot="1" x14ac:dyDescent="0.3">
      <c r="C57" s="23" t="s">
        <v>149</v>
      </c>
      <c r="D57" s="28" t="s">
        <v>77</v>
      </c>
      <c r="E57" s="25" t="s">
        <v>5</v>
      </c>
      <c r="F57" s="2"/>
      <c r="G57" s="25">
        <v>6400</v>
      </c>
      <c r="H57" s="2"/>
      <c r="I57" s="25">
        <v>5</v>
      </c>
      <c r="J57" s="25">
        <f t="shared" si="0"/>
        <v>0</v>
      </c>
    </row>
    <row r="58" spans="3:10" ht="16.5" thickBot="1" x14ac:dyDescent="0.3">
      <c r="C58" s="23" t="s">
        <v>150</v>
      </c>
      <c r="D58" s="28" t="s">
        <v>78</v>
      </c>
      <c r="E58" s="25" t="s">
        <v>5</v>
      </c>
      <c r="F58" s="2"/>
      <c r="G58" s="25">
        <v>3500</v>
      </c>
      <c r="H58" s="2"/>
      <c r="I58" s="25">
        <v>50</v>
      </c>
      <c r="J58" s="25">
        <f t="shared" si="0"/>
        <v>0</v>
      </c>
    </row>
    <row r="59" spans="3:10" ht="16.5" thickBot="1" x14ac:dyDescent="0.3">
      <c r="C59" s="23" t="s">
        <v>151</v>
      </c>
      <c r="D59" s="28" t="s">
        <v>79</v>
      </c>
      <c r="E59" s="25" t="s">
        <v>60</v>
      </c>
      <c r="F59" s="2"/>
      <c r="G59" s="25">
        <v>200</v>
      </c>
      <c r="H59" s="2"/>
      <c r="I59" s="25">
        <v>300</v>
      </c>
      <c r="J59" s="25">
        <f t="shared" si="0"/>
        <v>0</v>
      </c>
    </row>
    <row r="60" spans="3:10" ht="16.5" thickBot="1" x14ac:dyDescent="0.3">
      <c r="C60" s="23" t="s">
        <v>152</v>
      </c>
      <c r="D60" s="28" t="s">
        <v>80</v>
      </c>
      <c r="E60" s="25" t="s">
        <v>60</v>
      </c>
      <c r="F60" s="2"/>
      <c r="G60" s="25">
        <v>35</v>
      </c>
      <c r="H60" s="2"/>
      <c r="I60" s="25">
        <v>800</v>
      </c>
      <c r="J60" s="25">
        <f t="shared" si="0"/>
        <v>0</v>
      </c>
    </row>
    <row r="61" spans="3:10" ht="16.5" thickBot="1" x14ac:dyDescent="0.3">
      <c r="C61" s="23" t="s">
        <v>153</v>
      </c>
      <c r="D61" s="28" t="s">
        <v>81</v>
      </c>
      <c r="E61" s="25" t="s">
        <v>5</v>
      </c>
      <c r="F61" s="2"/>
      <c r="G61" s="25">
        <v>2200</v>
      </c>
      <c r="H61" s="2"/>
      <c r="I61" s="25">
        <v>80</v>
      </c>
      <c r="J61" s="25">
        <f t="shared" si="0"/>
        <v>0</v>
      </c>
    </row>
    <row r="62" spans="3:10" ht="32.25" thickBot="1" x14ac:dyDescent="0.3">
      <c r="C62" s="23" t="s">
        <v>154</v>
      </c>
      <c r="D62" s="28" t="s">
        <v>82</v>
      </c>
      <c r="E62" s="25" t="s">
        <v>5</v>
      </c>
      <c r="F62" s="2"/>
      <c r="G62" s="25">
        <v>1900</v>
      </c>
      <c r="H62" s="2"/>
      <c r="I62" s="25">
        <v>30</v>
      </c>
      <c r="J62" s="25">
        <f t="shared" si="0"/>
        <v>0</v>
      </c>
    </row>
    <row r="63" spans="3:10" ht="16.5" thickBot="1" x14ac:dyDescent="0.3">
      <c r="C63" s="23" t="s">
        <v>155</v>
      </c>
      <c r="D63" s="28" t="s">
        <v>83</v>
      </c>
      <c r="E63" s="25" t="s">
        <v>5</v>
      </c>
      <c r="F63" s="2"/>
      <c r="G63" s="25">
        <v>1100</v>
      </c>
      <c r="H63" s="2"/>
      <c r="I63" s="25">
        <v>10</v>
      </c>
      <c r="J63" s="25">
        <f t="shared" si="0"/>
        <v>0</v>
      </c>
    </row>
    <row r="64" spans="3:10" ht="16.5" thickBot="1" x14ac:dyDescent="0.3">
      <c r="C64" s="23" t="s">
        <v>156</v>
      </c>
      <c r="D64" s="28" t="s">
        <v>84</v>
      </c>
      <c r="E64" s="25" t="s">
        <v>85</v>
      </c>
      <c r="F64" s="2"/>
      <c r="G64" s="25">
        <v>11100</v>
      </c>
      <c r="H64" s="2"/>
      <c r="I64" s="25">
        <v>50</v>
      </c>
      <c r="J64" s="25">
        <f t="shared" si="0"/>
        <v>0</v>
      </c>
    </row>
    <row r="65" spans="3:10" ht="16.5" thickBot="1" x14ac:dyDescent="0.3">
      <c r="C65" s="23" t="s">
        <v>157</v>
      </c>
      <c r="D65" s="28" t="s">
        <v>86</v>
      </c>
      <c r="E65" s="25" t="s">
        <v>5</v>
      </c>
      <c r="F65" s="2"/>
      <c r="G65" s="25">
        <v>6400</v>
      </c>
      <c r="H65" s="2"/>
      <c r="I65" s="25">
        <v>15</v>
      </c>
      <c r="J65" s="25">
        <f t="shared" si="0"/>
        <v>0</v>
      </c>
    </row>
    <row r="66" spans="3:10" ht="16.5" thickBot="1" x14ac:dyDescent="0.3">
      <c r="C66" s="23" t="s">
        <v>158</v>
      </c>
      <c r="D66" s="28" t="s">
        <v>87</v>
      </c>
      <c r="E66" s="25" t="s">
        <v>5</v>
      </c>
      <c r="F66" s="2"/>
      <c r="G66" s="25">
        <v>6400</v>
      </c>
      <c r="H66" s="2"/>
      <c r="I66" s="25">
        <v>20</v>
      </c>
      <c r="J66" s="25">
        <f t="shared" si="0"/>
        <v>0</v>
      </c>
    </row>
    <row r="67" spans="3:10" ht="16.5" thickBot="1" x14ac:dyDescent="0.3">
      <c r="C67" s="1"/>
      <c r="D67" s="56" t="s">
        <v>88</v>
      </c>
      <c r="E67" s="57"/>
      <c r="F67" s="57"/>
      <c r="G67" s="57"/>
      <c r="H67" s="57"/>
      <c r="I67" s="57"/>
      <c r="J67" s="31">
        <f>SUM(J9:J66)</f>
        <v>0</v>
      </c>
    </row>
  </sheetData>
  <sheetProtection sheet="1" objects="1" scenarios="1"/>
  <protectedRanges>
    <protectedRange sqref="F9:F66" name="Range1"/>
    <protectedRange sqref="H9:H66" name="Range2"/>
  </protectedRanges>
  <mergeCells count="5">
    <mergeCell ref="D67:I67"/>
    <mergeCell ref="C2:J2"/>
    <mergeCell ref="D3:F3"/>
    <mergeCell ref="D4:G4"/>
    <mergeCell ref="D6:G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כתב כמויות</vt:lpstr>
      <vt:lpstr>מחירון תוספות והרחבות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 Technologies Office</dc:creator>
  <cp:lastModifiedBy>Gal Technologies Office</cp:lastModifiedBy>
  <dcterms:created xsi:type="dcterms:W3CDTF">2020-02-15T19:53:28Z</dcterms:created>
  <dcterms:modified xsi:type="dcterms:W3CDTF">2020-10-25T10:12:06Z</dcterms:modified>
</cp:coreProperties>
</file>